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joy\Desktop\"/>
    </mc:Choice>
  </mc:AlternateContent>
  <xr:revisionPtr revIDLastSave="0" documentId="13_ncr:1_{1279BDD4-EF19-4445-8A22-6893D276C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_pardavimas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3" l="1"/>
  <c r="H18" i="13"/>
  <c r="K17" i="13"/>
  <c r="K16" i="13"/>
  <c r="K15" i="13"/>
  <c r="K14" i="13"/>
  <c r="K13" i="13"/>
  <c r="K12" i="13"/>
  <c r="K11" i="13"/>
  <c r="K10" i="13"/>
  <c r="K9" i="13"/>
  <c r="K8" i="13"/>
</calcChain>
</file>

<file path=xl/sharedStrings.xml><?xml version="1.0" encoding="utf-8"?>
<sst xmlns="http://schemas.openxmlformats.org/spreadsheetml/2006/main" count="45" uniqueCount="43">
  <si>
    <t>Pavadinimas</t>
  </si>
  <si>
    <t>Viso pagal sąskaitą</t>
  </si>
  <si>
    <t>I002</t>
  </si>
  <si>
    <t>I012</t>
  </si>
  <si>
    <t>I015</t>
  </si>
  <si>
    <t>I044</t>
  </si>
  <si>
    <t>I045</t>
  </si>
  <si>
    <t>I052</t>
  </si>
  <si>
    <t>I054</t>
  </si>
  <si>
    <t>I057</t>
  </si>
  <si>
    <t>I071</t>
  </si>
  <si>
    <t>I072</t>
  </si>
  <si>
    <t>Pastabos</t>
  </si>
  <si>
    <t>Kiekis, vnt.</t>
  </si>
  <si>
    <t>Registracijos liudijimas perduotas, 
nevažiuojanti</t>
  </si>
  <si>
    <t>Registracijos liudijimas perduotas, 
nevažiuojantis</t>
  </si>
  <si>
    <t>Keleivinis automobilis Renault Megane, 2004-07-13, 74 kW, 1461 cm3, dyzelinas, pilka, valstybinis Nr.  ENU961</t>
  </si>
  <si>
    <t>Keleivinis automobilis Peugeot, 206, 2001-12-13, 66 kW, dyzelinas, pilka, valstybinis Nr. JLT759</t>
  </si>
  <si>
    <t>Keleivinis automobilis Peugeot, 206, 2000-06-21, 51 kW, 1868 cm3, dyzelinas, pilka, valstybinis Nr. GDT634</t>
  </si>
  <si>
    <t>Krovininis automobilis virš 12 t. Mercedes benz, 1318, 130 kW, 4249 cm3, dyzelinas, balta, valstybinis Nr. JZC263 (buvo nurodytas klaidingai KLN 917)</t>
  </si>
  <si>
    <t>Krovininis automobilis MAN,  Man, 8.145, 2004-05-22, 103 kW, 4580 cm3, dyzelinas, balta, valstybinis Nr. ACM 565</t>
  </si>
  <si>
    <t>Registracijos liudijimas perduotas; teigia, kad važiuojantis (išsikrovęs akumuliatorius patikrinti galimybės nebuvo)</t>
  </si>
  <si>
    <t>Registracijos liudijimas perduotas 
Valdytojas UAB "Archimega" vardu.</t>
  </si>
  <si>
    <t>Registracijos liudijimas perduotas; teigia,  kad važiuojantis (išsikrovęs akumuliatorius patikrinti galimybės nebuvo)</t>
  </si>
  <si>
    <t>B UAB "Kretingalės mėsa", į.k. 163712994</t>
  </si>
  <si>
    <t>Adresas: Klaipėdos g. 16, Kretingalės mstl., Klaipėdos raj.</t>
  </si>
  <si>
    <t>B UAB "Kretingalės mėsa" nemokumo administratorius</t>
  </si>
  <si>
    <t>Dargiras Bardišauskas</t>
  </si>
  <si>
    <t>Kodas</t>
  </si>
  <si>
    <t>Priedas Nr. 1</t>
  </si>
  <si>
    <t>4 pardavimas
mažinti 60%</t>
  </si>
  <si>
    <t>Eil.
Nr.</t>
  </si>
  <si>
    <t xml:space="preserve">Poz. 
Nr. </t>
  </si>
  <si>
    <t>Pradinė pardavimo kaina, Eur</t>
  </si>
  <si>
    <t>Ilgalaikis turtas - transporto priemonės (nėra įkeistos, 5 pardavimas)</t>
  </si>
  <si>
    <t>Registracijos liudijimas perduotas; teigia, kad važiuojantis (išsikrovęs akumuliatorius patikrinti galimybės nebuvo). KROVININIS</t>
  </si>
  <si>
    <t>Registracijos liudijimas perduotas, nevažiuojantis (NĖRA VARIKLIO). Valdytojas UAB "Archimega" vardu.</t>
  </si>
  <si>
    <t>Registracijos liudijimas perduotas, nevažiuojantis, Valdytojas UAB DNB NORD vardu.</t>
  </si>
  <si>
    <r>
      <t>Keleivinis automobilis  Renault, Clio, 2004-05-14, 48 kW, 1461  cm</t>
    </r>
    <r>
      <rPr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rgb="FF000000"/>
        <rFont val="Times New Roman"/>
        <family val="1"/>
        <charset val="186"/>
      </rPr>
      <t>, dyzelinas, pilka, valstybinis Nr.  ACM344</t>
    </r>
  </si>
  <si>
    <r>
      <t>Keleivinis automobilis Renault, Clio, 2004-05-14, 1461 cm</t>
    </r>
    <r>
      <rPr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rgb="FF000000"/>
        <rFont val="Times New Roman"/>
        <family val="1"/>
        <charset val="186"/>
      </rPr>
      <t xml:space="preserve"> , dyzelinas, pilka, valstybinis Nr. BCA850</t>
    </r>
  </si>
  <si>
    <r>
      <t>Krovininis automobilis iki 3,5t. Peugeot, Partner, 2004-01-21, 66kW, 1907 cm</t>
    </r>
    <r>
      <rPr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rgb="FF000000"/>
        <rFont val="Times New Roman"/>
        <family val="1"/>
        <charset val="186"/>
      </rPr>
      <t xml:space="preserve"> dyzelinas, balta, valstybinis Nr. DJP123</t>
    </r>
  </si>
  <si>
    <r>
      <t>Keleivinis automobilis VW, Polo, 2002-06-18, 1390 cm</t>
    </r>
    <r>
      <rPr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rgb="FF000000"/>
        <rFont val="Times New Roman"/>
        <family val="1"/>
        <charset val="186"/>
      </rPr>
      <t>, benzinas, žalia, valstybinis Nr. KLD 197</t>
    </r>
  </si>
  <si>
    <r>
      <t>Keleivinis automobilis Renault, Megane, 2004-07-13, 74 kW, 1461 cm</t>
    </r>
    <r>
      <rPr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rgb="FF000000"/>
        <rFont val="Times New Roman"/>
        <family val="1"/>
        <charset val="186"/>
      </rPr>
      <t>, dyzelinas, pilka, valstybinis Nr. ADD 959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</si>
</sst>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####\ ###\ 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21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/>
    <xf numFmtId="0" fontId="22" fillId="0" borderId="0" xfId="0" applyFont="1" applyFill="1"/>
    <xf numFmtId="0" fontId="21" fillId="0" borderId="10" xfId="0" applyFont="1" applyFill="1" applyBorder="1"/>
    <xf numFmtId="0" fontId="19" fillId="0" borderId="0" xfId="0" applyFont="1" applyFill="1" applyAlignment="1">
      <alignment horizontal="center" vertical="top" wrapText="1"/>
    </xf>
    <xf numFmtId="0" fontId="21" fillId="0" borderId="18" xfId="0" applyFont="1" applyFill="1" applyBorder="1" applyAlignment="1">
      <alignment wrapText="1"/>
    </xf>
    <xf numFmtId="2" fontId="22" fillId="0" borderId="20" xfId="0" applyNumberFormat="1" applyFont="1" applyFill="1" applyBorder="1"/>
    <xf numFmtId="0" fontId="24" fillId="0" borderId="0" xfId="0" applyFont="1" applyFill="1" applyAlignment="1">
      <alignment horizontal="center" vertical="top" wrapText="1"/>
    </xf>
    <xf numFmtId="14" fontId="25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6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vertical="top" wrapText="1"/>
    </xf>
    <xf numFmtId="2" fontId="21" fillId="0" borderId="0" xfId="0" applyNumberFormat="1" applyFont="1" applyFill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21" fillId="0" borderId="17" xfId="0" applyFont="1" applyFill="1" applyBorder="1"/>
    <xf numFmtId="0" fontId="21" fillId="0" borderId="13" xfId="0" applyFont="1" applyFill="1" applyBorder="1" applyAlignment="1">
      <alignment wrapText="1"/>
    </xf>
    <xf numFmtId="165" fontId="24" fillId="0" borderId="13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/>
    <xf numFmtId="0" fontId="25" fillId="0" borderId="10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</cellXfs>
  <cellStyles count="42">
    <cellStyle name="1 antraštė" xfId="30" builtinId="16" customBuiltin="1"/>
    <cellStyle name="2 antraštė" xfId="31" builtinId="17" customBuiltin="1"/>
    <cellStyle name="20% – paryškinimas 1" xfId="1" builtinId="30" customBuiltin="1"/>
    <cellStyle name="20% – paryškinimas 2" xfId="2" builtinId="34" customBuiltin="1"/>
    <cellStyle name="20% – paryškinimas 3" xfId="3" builtinId="38" customBuiltin="1"/>
    <cellStyle name="20% – paryškinimas 4" xfId="4" builtinId="42" customBuiltin="1"/>
    <cellStyle name="20% – paryškinimas 5" xfId="5" builtinId="46" customBuiltin="1"/>
    <cellStyle name="20% – paryškinimas 6" xfId="6" builtinId="50" customBuiltin="1"/>
    <cellStyle name="3 antraštė" xfId="32" builtinId="18" customBuiltin="1"/>
    <cellStyle name="4 antraštė" xfId="33" builtinId="19" customBuiltin="1"/>
    <cellStyle name="40% – paryškinimas 1" xfId="7" builtinId="31" customBuiltin="1"/>
    <cellStyle name="40% – paryškinimas 2" xfId="8" builtinId="35" customBuiltin="1"/>
    <cellStyle name="40% – paryškinimas 3" xfId="9" builtinId="39" customBuiltin="1"/>
    <cellStyle name="40% – paryškinimas 4" xfId="10" builtinId="43" customBuiltin="1"/>
    <cellStyle name="40% – paryškinimas 5" xfId="11" builtinId="47" customBuiltin="1"/>
    <cellStyle name="40% – paryškinimas 6" xfId="12" builtinId="51" customBuiltin="1"/>
    <cellStyle name="60% – paryškinimas 1" xfId="13" builtinId="32" customBuiltin="1"/>
    <cellStyle name="60% – paryškinimas 2" xfId="14" builtinId="36" customBuiltin="1"/>
    <cellStyle name="60% – paryškinimas 3" xfId="15" builtinId="40" customBuiltin="1"/>
    <cellStyle name="60% – paryškinimas 4" xfId="16" builtinId="44" customBuiltin="1"/>
    <cellStyle name="60% – paryškinimas 5" xfId="17" builtinId="48" customBuiltin="1"/>
    <cellStyle name="60% – paryškinimas 6" xfId="18" builtinId="52" customBuiltin="1"/>
    <cellStyle name="Aiškinamasis tekstas" xfId="28" builtinId="53" customBuiltin="1"/>
    <cellStyle name="Blogas" xfId="25" builtinId="27" customBuiltin="1"/>
    <cellStyle name="Geras" xfId="29" builtinId="26" customBuiltin="1"/>
    <cellStyle name="Įprastas" xfId="0" builtinId="0"/>
    <cellStyle name="Įspėjimo tekstas" xfId="41" builtinId="11" customBuiltin="1"/>
    <cellStyle name="Išvestis" xfId="38" builtinId="21" customBuiltin="1"/>
    <cellStyle name="Įvestis" xfId="34" builtinId="20" customBuiltin="1"/>
    <cellStyle name="Neutralus" xfId="36" builtinId="28" customBuiltin="1"/>
    <cellStyle name="Paryškinimas 1" xfId="19" builtinId="29" customBuiltin="1"/>
    <cellStyle name="Paryškinimas 2" xfId="20" builtinId="33" customBuiltin="1"/>
    <cellStyle name="Paryškinimas 3" xfId="21" builtinId="37" customBuiltin="1"/>
    <cellStyle name="Paryškinimas 4" xfId="22" builtinId="41" customBuiltin="1"/>
    <cellStyle name="Paryškinimas 5" xfId="23" builtinId="45" customBuiltin="1"/>
    <cellStyle name="Paryškinimas 6" xfId="24" builtinId="49" customBuiltin="1"/>
    <cellStyle name="Pastaba" xfId="37" builtinId="10" customBuiltin="1"/>
    <cellStyle name="Pavadinimas" xfId="39" builtinId="15" customBuiltin="1"/>
    <cellStyle name="Skaičiavimas" xfId="26" builtinId="22" customBuiltin="1"/>
    <cellStyle name="Suma" xfId="40" builtinId="25" customBuiltin="1"/>
    <cellStyle name="Susietas langelis" xfId="35" builtinId="24" customBuiltin="1"/>
    <cellStyle name="Tikrinimo langelis" xfId="27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89B4-E208-4BBD-BFF4-F2D0CA7D5277}">
  <dimension ref="A1:K23"/>
  <sheetViews>
    <sheetView tabSelected="1" topLeftCell="A13" zoomScale="85" zoomScaleNormal="85" workbookViewId="0">
      <selection activeCell="I22" sqref="I22"/>
    </sheetView>
  </sheetViews>
  <sheetFormatPr defaultColWidth="9.140625" defaultRowHeight="15" x14ac:dyDescent="0.25"/>
  <cols>
    <col min="1" max="1" width="4" style="1" bestFit="1" customWidth="1"/>
    <col min="2" max="2" width="6.140625" style="1" customWidth="1"/>
    <col min="3" max="3" width="6.42578125" style="1" bestFit="1" customWidth="1"/>
    <col min="4" max="4" width="5.85546875" style="4" customWidth="1"/>
    <col min="5" max="5" width="14.28515625" style="1" customWidth="1"/>
    <col min="6" max="6" width="13.85546875" style="1" customWidth="1"/>
    <col min="7" max="7" width="7.42578125" style="1" bestFit="1" customWidth="1"/>
    <col min="8" max="8" width="12.28515625" style="1" customWidth="1"/>
    <col min="9" max="9" width="54" style="1" customWidth="1"/>
    <col min="10" max="10" width="2.85546875" style="1" customWidth="1"/>
    <col min="11" max="11" width="12" style="1" hidden="1" customWidth="1"/>
    <col min="12" max="16384" width="9.140625" style="1"/>
  </cols>
  <sheetData>
    <row r="1" spans="1:11" ht="15.75" customHeight="1" x14ac:dyDescent="0.25">
      <c r="B1" s="32" t="s">
        <v>24</v>
      </c>
      <c r="C1" s="32"/>
      <c r="D1" s="32"/>
      <c r="E1" s="32"/>
      <c r="F1" s="32"/>
      <c r="G1" s="32"/>
      <c r="H1" s="32"/>
      <c r="I1" s="2" t="s">
        <v>29</v>
      </c>
    </row>
    <row r="2" spans="1:11" ht="15.75" customHeight="1" x14ac:dyDescent="0.25">
      <c r="B2" s="33" t="s">
        <v>25</v>
      </c>
      <c r="C2" s="33"/>
      <c r="D2" s="33"/>
      <c r="E2" s="33"/>
      <c r="F2" s="33"/>
      <c r="G2" s="33"/>
      <c r="H2" s="33"/>
      <c r="I2" s="3"/>
    </row>
    <row r="3" spans="1:11" ht="15.75" x14ac:dyDescent="0.25">
      <c r="B3" s="3"/>
      <c r="C3" s="33"/>
      <c r="D3" s="33"/>
      <c r="E3" s="34"/>
      <c r="F3" s="34"/>
      <c r="G3" s="34"/>
      <c r="H3" s="34"/>
      <c r="I3" s="3"/>
    </row>
    <row r="4" spans="1:11" ht="15.75" customHeight="1" x14ac:dyDescent="0.25">
      <c r="B4" s="35" t="s">
        <v>34</v>
      </c>
      <c r="C4" s="35"/>
      <c r="D4" s="35"/>
      <c r="E4" s="35"/>
      <c r="F4" s="35"/>
      <c r="G4" s="35"/>
      <c r="H4" s="35"/>
      <c r="I4" s="35"/>
    </row>
    <row r="5" spans="1:11" ht="42.75" hidden="1" customHeight="1" thickBot="1" x14ac:dyDescent="0.35">
      <c r="B5" s="8"/>
      <c r="C5" s="8"/>
      <c r="D5" s="8"/>
      <c r="E5" s="8"/>
      <c r="F5" s="8"/>
      <c r="G5" s="8"/>
      <c r="H5" s="8"/>
      <c r="I5" s="8"/>
      <c r="J5" s="36"/>
      <c r="K5" s="37"/>
    </row>
    <row r="6" spans="1:11" x14ac:dyDescent="0.25">
      <c r="B6" s="11"/>
      <c r="C6" s="11"/>
      <c r="D6" s="11"/>
      <c r="E6" s="11"/>
      <c r="F6" s="11"/>
      <c r="G6" s="11"/>
      <c r="H6" s="11"/>
      <c r="I6" s="12">
        <v>44370</v>
      </c>
      <c r="J6" s="13"/>
      <c r="K6" s="13"/>
    </row>
    <row r="7" spans="1:11" ht="45" x14ac:dyDescent="0.25">
      <c r="A7" s="14" t="s">
        <v>31</v>
      </c>
      <c r="B7" s="15" t="s">
        <v>32</v>
      </c>
      <c r="C7" s="16" t="s">
        <v>28</v>
      </c>
      <c r="D7" s="31" t="s">
        <v>0</v>
      </c>
      <c r="E7" s="31"/>
      <c r="F7" s="31"/>
      <c r="G7" s="16" t="s">
        <v>13</v>
      </c>
      <c r="H7" s="16" t="s">
        <v>33</v>
      </c>
      <c r="I7" s="17" t="s">
        <v>12</v>
      </c>
      <c r="K7" s="9" t="s">
        <v>30</v>
      </c>
    </row>
    <row r="8" spans="1:11" ht="30" x14ac:dyDescent="0.25">
      <c r="A8" s="7">
        <v>1</v>
      </c>
      <c r="B8" s="18">
        <v>4</v>
      </c>
      <c r="C8" s="19" t="s">
        <v>2</v>
      </c>
      <c r="D8" s="29" t="s">
        <v>17</v>
      </c>
      <c r="E8" s="29"/>
      <c r="F8" s="29"/>
      <c r="G8" s="20">
        <v>1</v>
      </c>
      <c r="H8" s="21">
        <v>150</v>
      </c>
      <c r="I8" s="22" t="s">
        <v>21</v>
      </c>
      <c r="J8" s="23"/>
      <c r="K8" s="24" t="e">
        <f>#REF!*0.4</f>
        <v>#REF!</v>
      </c>
    </row>
    <row r="9" spans="1:11" ht="60.75" customHeight="1" x14ac:dyDescent="0.25">
      <c r="A9" s="7">
        <v>2</v>
      </c>
      <c r="B9" s="18">
        <v>5</v>
      </c>
      <c r="C9" s="19" t="s">
        <v>3</v>
      </c>
      <c r="D9" s="29" t="s">
        <v>20</v>
      </c>
      <c r="E9" s="29"/>
      <c r="F9" s="29"/>
      <c r="G9" s="20">
        <v>1</v>
      </c>
      <c r="H9" s="21">
        <v>350</v>
      </c>
      <c r="I9" s="22" t="s">
        <v>36</v>
      </c>
      <c r="J9" s="23"/>
      <c r="K9" s="24" t="e">
        <f>#REF!*0.4</f>
        <v>#REF!</v>
      </c>
    </row>
    <row r="10" spans="1:11" ht="70.5" customHeight="1" x14ac:dyDescent="0.25">
      <c r="A10" s="7">
        <v>3</v>
      </c>
      <c r="B10" s="18">
        <v>6</v>
      </c>
      <c r="C10" s="19" t="s">
        <v>4</v>
      </c>
      <c r="D10" s="29" t="s">
        <v>18</v>
      </c>
      <c r="E10" s="29"/>
      <c r="F10" s="29"/>
      <c r="G10" s="20">
        <v>1</v>
      </c>
      <c r="H10" s="21">
        <v>150</v>
      </c>
      <c r="I10" s="22" t="s">
        <v>21</v>
      </c>
      <c r="J10" s="23"/>
      <c r="K10" s="24" t="e">
        <f>#REF!*0.4</f>
        <v>#REF!</v>
      </c>
    </row>
    <row r="11" spans="1:11" ht="69" customHeight="1" x14ac:dyDescent="0.25">
      <c r="A11" s="7">
        <v>4</v>
      </c>
      <c r="B11" s="18">
        <v>13</v>
      </c>
      <c r="C11" s="19" t="s">
        <v>5</v>
      </c>
      <c r="D11" s="29" t="s">
        <v>38</v>
      </c>
      <c r="E11" s="29"/>
      <c r="F11" s="29"/>
      <c r="G11" s="20">
        <v>1</v>
      </c>
      <c r="H11" s="21">
        <v>150</v>
      </c>
      <c r="I11" s="22" t="s">
        <v>37</v>
      </c>
      <c r="J11" s="23"/>
      <c r="K11" s="24" t="e">
        <f>#REF!*0.4</f>
        <v>#REF!</v>
      </c>
    </row>
    <row r="12" spans="1:11" ht="68.25" customHeight="1" x14ac:dyDescent="0.25">
      <c r="A12" s="7">
        <v>5</v>
      </c>
      <c r="B12" s="18">
        <v>14</v>
      </c>
      <c r="C12" s="19" t="s">
        <v>6</v>
      </c>
      <c r="D12" s="29" t="s">
        <v>39</v>
      </c>
      <c r="E12" s="29"/>
      <c r="F12" s="29"/>
      <c r="G12" s="20">
        <v>1</v>
      </c>
      <c r="H12" s="21">
        <v>150</v>
      </c>
      <c r="I12" s="22" t="s">
        <v>21</v>
      </c>
      <c r="J12" s="23"/>
      <c r="K12" s="24" t="e">
        <f>#REF!*0.4</f>
        <v>#REF!</v>
      </c>
    </row>
    <row r="13" spans="1:11" ht="61.5" customHeight="1" x14ac:dyDescent="0.25">
      <c r="A13" s="7">
        <v>6</v>
      </c>
      <c r="B13" s="18">
        <v>15</v>
      </c>
      <c r="C13" s="19" t="s">
        <v>7</v>
      </c>
      <c r="D13" s="29" t="s">
        <v>40</v>
      </c>
      <c r="E13" s="29"/>
      <c r="F13" s="29"/>
      <c r="G13" s="20">
        <v>1</v>
      </c>
      <c r="H13" s="21">
        <v>150</v>
      </c>
      <c r="I13" s="22" t="s">
        <v>35</v>
      </c>
      <c r="J13" s="23"/>
      <c r="K13" s="24" t="e">
        <f>#REF!*0.4</f>
        <v>#REF!</v>
      </c>
    </row>
    <row r="14" spans="1:11" ht="48.75" customHeight="1" x14ac:dyDescent="0.25">
      <c r="A14" s="7">
        <v>7</v>
      </c>
      <c r="B14" s="18">
        <v>16</v>
      </c>
      <c r="C14" s="19" t="s">
        <v>8</v>
      </c>
      <c r="D14" s="29" t="s">
        <v>41</v>
      </c>
      <c r="E14" s="29"/>
      <c r="F14" s="29"/>
      <c r="G14" s="20">
        <v>1</v>
      </c>
      <c r="H14" s="21">
        <v>150</v>
      </c>
      <c r="I14" s="22" t="s">
        <v>15</v>
      </c>
      <c r="J14" s="23"/>
      <c r="K14" s="24" t="e">
        <f>#REF!*0.4</f>
        <v>#REF!</v>
      </c>
    </row>
    <row r="15" spans="1:11" ht="78" customHeight="1" x14ac:dyDescent="0.25">
      <c r="A15" s="7">
        <v>8</v>
      </c>
      <c r="B15" s="18">
        <v>18</v>
      </c>
      <c r="C15" s="19" t="s">
        <v>9</v>
      </c>
      <c r="D15" s="29" t="s">
        <v>19</v>
      </c>
      <c r="E15" s="29"/>
      <c r="F15" s="29"/>
      <c r="G15" s="20">
        <v>1</v>
      </c>
      <c r="H15" s="21">
        <v>400</v>
      </c>
      <c r="I15" s="22" t="s">
        <v>22</v>
      </c>
      <c r="J15" s="23"/>
      <c r="K15" s="24" t="e">
        <f>#REF!*0.4</f>
        <v>#REF!</v>
      </c>
    </row>
    <row r="16" spans="1:11" ht="65.25" customHeight="1" x14ac:dyDescent="0.25">
      <c r="A16" s="7">
        <v>9</v>
      </c>
      <c r="B16" s="18">
        <v>29</v>
      </c>
      <c r="C16" s="19" t="s">
        <v>10</v>
      </c>
      <c r="D16" s="29" t="s">
        <v>42</v>
      </c>
      <c r="E16" s="29"/>
      <c r="F16" s="29"/>
      <c r="G16" s="20">
        <v>1</v>
      </c>
      <c r="H16" s="21">
        <v>150</v>
      </c>
      <c r="I16" s="22" t="s">
        <v>14</v>
      </c>
      <c r="J16" s="23"/>
      <c r="K16" s="24" t="e">
        <f>#REF!*0.4</f>
        <v>#REF!</v>
      </c>
    </row>
    <row r="17" spans="1:11" ht="30.75" thickBot="1" x14ac:dyDescent="0.3">
      <c r="A17" s="7">
        <v>10</v>
      </c>
      <c r="B17" s="18">
        <v>30</v>
      </c>
      <c r="C17" s="19" t="s">
        <v>11</v>
      </c>
      <c r="D17" s="29" t="s">
        <v>16</v>
      </c>
      <c r="E17" s="29"/>
      <c r="F17" s="29"/>
      <c r="G17" s="20">
        <v>1</v>
      </c>
      <c r="H17" s="21">
        <v>150</v>
      </c>
      <c r="I17" s="22" t="s">
        <v>23</v>
      </c>
      <c r="J17" s="23"/>
      <c r="K17" s="24" t="e">
        <f>#REF!*0.4</f>
        <v>#REF!</v>
      </c>
    </row>
    <row r="18" spans="1:11" ht="15.75" thickBot="1" x14ac:dyDescent="0.3">
      <c r="A18" s="7"/>
      <c r="B18" s="25"/>
      <c r="C18" s="26"/>
      <c r="D18" s="26"/>
      <c r="E18" s="30" t="s">
        <v>1</v>
      </c>
      <c r="F18" s="30"/>
      <c r="G18" s="30"/>
      <c r="H18" s="27">
        <f>SUM(H8:H17)</f>
        <v>1950</v>
      </c>
      <c r="I18" s="28"/>
      <c r="J18" s="6"/>
      <c r="K18" s="10" t="e">
        <f>SUM(K8:K10,#REF!,K11:K15,#REF!,#REF!,K16:K17,#REF!)</f>
        <v>#REF!</v>
      </c>
    </row>
    <row r="21" spans="1:11" ht="15.75" x14ac:dyDescent="0.25">
      <c r="B21" s="3" t="s">
        <v>26</v>
      </c>
      <c r="C21" s="3"/>
      <c r="D21" s="5"/>
      <c r="E21" s="3"/>
      <c r="F21" s="3"/>
      <c r="G21" s="3"/>
      <c r="H21" s="3"/>
      <c r="I21" s="3" t="s">
        <v>27</v>
      </c>
    </row>
    <row r="22" spans="1:11" ht="15.75" x14ac:dyDescent="0.25">
      <c r="B22" s="3"/>
      <c r="C22" s="3"/>
      <c r="D22" s="5"/>
      <c r="E22" s="3"/>
      <c r="F22" s="3"/>
      <c r="G22" s="3"/>
      <c r="H22" s="3"/>
      <c r="I22" s="3"/>
    </row>
    <row r="23" spans="1:11" ht="15.75" x14ac:dyDescent="0.25">
      <c r="B23" s="3"/>
      <c r="C23" s="3"/>
      <c r="D23" s="5"/>
      <c r="E23" s="3"/>
      <c r="F23" s="3"/>
      <c r="G23" s="3"/>
      <c r="H23" s="3"/>
      <c r="I23" s="3"/>
    </row>
  </sheetData>
  <mergeCells count="18">
    <mergeCell ref="J5:K5"/>
    <mergeCell ref="B1:H1"/>
    <mergeCell ref="B2:H2"/>
    <mergeCell ref="C3:D3"/>
    <mergeCell ref="E3:H3"/>
    <mergeCell ref="B4:I4"/>
    <mergeCell ref="E18:G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5_pardavimas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Pajūrio mėsinė</dc:creator>
  <cp:lastModifiedBy>Virginija Šimkūnienė</cp:lastModifiedBy>
  <cp:lastPrinted>2021-06-23T08:07:47Z</cp:lastPrinted>
  <dcterms:created xsi:type="dcterms:W3CDTF">2019-07-01T05:23:01Z</dcterms:created>
  <dcterms:modified xsi:type="dcterms:W3CDTF">2021-06-27T17:27:40Z</dcterms:modified>
</cp:coreProperties>
</file>